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SEGUNDO TRIMESTRE 2026/"/>
    </mc:Choice>
  </mc:AlternateContent>
  <xr:revisionPtr revIDLastSave="32" documentId="8_{816E6AA7-C797-499B-975F-0FF8314E26C3}" xr6:coauthVersionLast="47" xr6:coauthVersionMax="47" xr10:uidLastSave="{3C8D8B74-C989-40C9-8973-39C8C64F1D31}"/>
  <bookViews>
    <workbookView xWindow="4920" yWindow="260" windowWidth="9110" windowHeight="98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9" i="1" l="1"/>
  <c r="Q5" i="1" l="1"/>
  <c r="O8" i="1" l="1"/>
  <c r="O7" i="1"/>
  <c r="O6" i="1"/>
  <c r="O5" i="1"/>
  <c r="O4" i="1" l="1"/>
  <c r="O3" i="1"/>
  <c r="O2" i="1"/>
</calcChain>
</file>

<file path=xl/sharedStrings.xml><?xml version="1.0" encoding="utf-8"?>
<sst xmlns="http://schemas.openxmlformats.org/spreadsheetml/2006/main" count="47" uniqueCount="34">
  <si>
    <t>TERMINO</t>
  </si>
  <si>
    <t>INDIVIDUAL</t>
  </si>
  <si>
    <t>NACIONAL</t>
  </si>
  <si>
    <t>TITULO DE LA EXPOSICIÓN</t>
  </si>
  <si>
    <t xml:space="preserve">INAUGURACIÓN </t>
  </si>
  <si>
    <t xml:space="preserve">TIPO DE EXPOSICIÓN </t>
  </si>
  <si>
    <t>ADULTOS</t>
  </si>
  <si>
    <t>MAESTROS</t>
  </si>
  <si>
    <t>NIÑOS</t>
  </si>
  <si>
    <t>PERSONAS CON DISCAPACIDAD</t>
  </si>
  <si>
    <t>ESTUDIANTES</t>
  </si>
  <si>
    <t>ADULTOS  MAYORES</t>
  </si>
  <si>
    <t>ATENCION A GRUPOS VULNERABLES</t>
  </si>
  <si>
    <t>TOTAL</t>
  </si>
  <si>
    <t>N° EXPOSICION</t>
  </si>
  <si>
    <t xml:space="preserve">NACIONALIDAD ARTISTA </t>
  </si>
  <si>
    <t>ARTISTA</t>
  </si>
  <si>
    <t>Ivette Gasca</t>
  </si>
  <si>
    <t>Celeste Alba Iris</t>
  </si>
  <si>
    <t>Susy Rivas</t>
  </si>
  <si>
    <t>Beatriz Simón</t>
  </si>
  <si>
    <t>Mako Torres</t>
  </si>
  <si>
    <t>Luna Hermoso</t>
  </si>
  <si>
    <t>Leo Araujo</t>
  </si>
  <si>
    <t>"Luminaje"</t>
  </si>
  <si>
    <t>"La edad de la marea"</t>
  </si>
  <si>
    <t>"Florecer en cercanía"</t>
  </si>
  <si>
    <t>"Anónimo era mujer"</t>
  </si>
  <si>
    <t>"La espina materna"</t>
  </si>
  <si>
    <t>"Lía H-1"</t>
  </si>
  <si>
    <t>"Duermete un ratito… ahorita nos vamos"</t>
  </si>
  <si>
    <t>"La insistencia de la memoria"</t>
  </si>
  <si>
    <t>COLECTIVA</t>
  </si>
  <si>
    <t>Jessica Torres y lucia Gadga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</si>
</sst>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5" borderId="4" xfId="9" applyFont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6" fillId="0" borderId="0" xfId="0" applyFont="1"/>
    <xf numFmtId="0" fontId="18" fillId="5" borderId="10" xfId="9" applyFont="1" applyBorder="1" applyAlignment="1">
      <alignment horizontal="center" vertical="center"/>
    </xf>
    <xf numFmtId="0" fontId="18" fillId="0" borderId="0" xfId="9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NumberFormat="1" applyFont="1" applyAlignment="1">
      <alignment horizontal="left" vertical="center"/>
    </xf>
    <xf numFmtId="0" fontId="20" fillId="0" borderId="0" xfId="9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left" vertical="center"/>
    </xf>
    <xf numFmtId="14" fontId="20" fillId="0" borderId="0" xfId="9" applyNumberFormat="1" applyFont="1" applyFill="1" applyBorder="1" applyAlignment="1">
      <alignment horizontal="left" vertical="center"/>
    </xf>
    <xf numFmtId="3" fontId="20" fillId="0" borderId="0" xfId="9" applyNumberFormat="1" applyFont="1" applyFill="1" applyBorder="1" applyAlignment="1">
      <alignment horizontal="left" vertical="center" wrapText="1"/>
    </xf>
    <xf numFmtId="3" fontId="20" fillId="0" borderId="0" xfId="9" applyNumberFormat="1" applyFont="1" applyFill="1" applyBorder="1" applyAlignment="1">
      <alignment horizontal="left" vertical="center"/>
    </xf>
    <xf numFmtId="3" fontId="0" fillId="0" borderId="0" xfId="0" applyNumberFormat="1"/>
    <xf numFmtId="3" fontId="0" fillId="0" borderId="0" xfId="0" applyNumberFormat="1" applyBorder="1"/>
    <xf numFmtId="14" fontId="0" fillId="0" borderId="0" xfId="0" applyNumberFormat="1"/>
    <xf numFmtId="0" fontId="18" fillId="0" borderId="0" xfId="9" applyFont="1" applyFill="1" applyBorder="1" applyAlignment="1">
      <alignment vertical="center"/>
    </xf>
    <xf numFmtId="3" fontId="0" fillId="0" borderId="0" xfId="0" applyNumberFormat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tabSelected="1" topLeftCell="H1" zoomScale="77" zoomScaleNormal="77" workbookViewId="0">
      <selection activeCell="O9" sqref="O9"/>
    </sheetView>
  </sheetViews>
  <sheetFormatPr baseColWidth="10" defaultRowHeight="14.5" x14ac:dyDescent="0.35"/>
  <cols>
    <col min="2" max="2" width="37.7265625" customWidth="1"/>
    <col min="3" max="3" width="15.26953125" customWidth="1"/>
    <col min="4" max="4" width="11.1796875" bestFit="1" customWidth="1"/>
    <col min="5" max="5" width="10.90625" bestFit="1" customWidth="1"/>
    <col min="6" max="6" width="23.7265625" bestFit="1" customWidth="1"/>
    <col min="7" max="7" width="21.81640625" bestFit="1" customWidth="1"/>
    <col min="8" max="8" width="8.7265625" bestFit="1" customWidth="1"/>
    <col min="9" max="9" width="11.81640625" customWidth="1"/>
    <col min="10" max="10" width="10.08984375" bestFit="1" customWidth="1"/>
    <col min="11" max="11" width="11" customWidth="1"/>
    <col min="13" max="13" width="15.36328125" customWidth="1"/>
    <col min="14" max="14" width="18.6328125" customWidth="1"/>
  </cols>
  <sheetData>
    <row r="1" spans="1:31" s="16" customFormat="1" ht="29" x14ac:dyDescent="0.35">
      <c r="A1" s="15" t="s">
        <v>14</v>
      </c>
      <c r="B1" s="16" t="s">
        <v>3</v>
      </c>
      <c r="C1" s="16" t="s">
        <v>4</v>
      </c>
      <c r="D1" s="16" t="s">
        <v>0</v>
      </c>
      <c r="E1" s="15" t="s">
        <v>5</v>
      </c>
      <c r="F1" s="15" t="s">
        <v>16</v>
      </c>
      <c r="G1" s="16" t="s">
        <v>15</v>
      </c>
      <c r="H1" s="16" t="s">
        <v>6</v>
      </c>
      <c r="I1" s="16" t="s">
        <v>10</v>
      </c>
      <c r="J1" s="16" t="s">
        <v>7</v>
      </c>
      <c r="K1" s="15" t="s">
        <v>11</v>
      </c>
      <c r="L1" s="16" t="s">
        <v>8</v>
      </c>
      <c r="M1" s="15" t="s">
        <v>9</v>
      </c>
      <c r="N1" s="15" t="s">
        <v>12</v>
      </c>
      <c r="O1" s="16" t="s">
        <v>13</v>
      </c>
    </row>
    <row r="2" spans="1:31" s="16" customFormat="1" x14ac:dyDescent="0.35">
      <c r="A2" s="15">
        <v>1</v>
      </c>
      <c r="B2" s="16" t="s">
        <v>24</v>
      </c>
      <c r="C2" s="17">
        <v>45982</v>
      </c>
      <c r="D2" s="17">
        <v>46055</v>
      </c>
      <c r="E2" s="15" t="s">
        <v>1</v>
      </c>
      <c r="F2" s="15" t="s">
        <v>17</v>
      </c>
      <c r="G2" s="16" t="s">
        <v>2</v>
      </c>
      <c r="H2" s="16">
        <v>966</v>
      </c>
      <c r="I2" s="16">
        <v>658</v>
      </c>
      <c r="J2" s="16">
        <v>600</v>
      </c>
      <c r="K2" s="18">
        <v>300</v>
      </c>
      <c r="L2" s="16">
        <v>517</v>
      </c>
      <c r="M2" s="15">
        <v>314</v>
      </c>
      <c r="N2" s="15">
        <v>860</v>
      </c>
      <c r="O2" s="19">
        <f t="shared" ref="O2:O8" si="0">SUM(H2,I2,J2,K2,L2,M2,N2)</f>
        <v>4215</v>
      </c>
    </row>
    <row r="3" spans="1:31" s="16" customFormat="1" x14ac:dyDescent="0.35">
      <c r="A3" s="15">
        <v>2</v>
      </c>
      <c r="B3" s="16" t="s">
        <v>25</v>
      </c>
      <c r="C3" s="17">
        <v>45982</v>
      </c>
      <c r="D3" s="17">
        <v>46055</v>
      </c>
      <c r="E3" s="15" t="s">
        <v>1</v>
      </c>
      <c r="F3" s="15" t="s">
        <v>18</v>
      </c>
      <c r="G3" s="16" t="s">
        <v>2</v>
      </c>
      <c r="H3" s="16">
        <v>966</v>
      </c>
      <c r="I3" s="16">
        <v>658</v>
      </c>
      <c r="J3" s="16">
        <v>600</v>
      </c>
      <c r="K3" s="18">
        <v>300</v>
      </c>
      <c r="L3" s="16">
        <v>517</v>
      </c>
      <c r="M3" s="15">
        <v>314</v>
      </c>
      <c r="N3" s="15">
        <v>860</v>
      </c>
      <c r="O3" s="19">
        <f t="shared" si="0"/>
        <v>4215</v>
      </c>
    </row>
    <row r="4" spans="1:31" s="16" customFormat="1" x14ac:dyDescent="0.35">
      <c r="A4" s="15">
        <v>3</v>
      </c>
      <c r="B4" s="16" t="s">
        <v>26</v>
      </c>
      <c r="C4" s="17">
        <v>45982</v>
      </c>
      <c r="D4" s="17">
        <v>46055</v>
      </c>
      <c r="E4" s="15" t="s">
        <v>1</v>
      </c>
      <c r="F4" s="15" t="s">
        <v>19</v>
      </c>
      <c r="G4" s="16" t="s">
        <v>2</v>
      </c>
      <c r="H4" s="16">
        <v>966</v>
      </c>
      <c r="I4" s="16">
        <v>658</v>
      </c>
      <c r="J4" s="16">
        <v>600</v>
      </c>
      <c r="K4" s="18">
        <v>300</v>
      </c>
      <c r="L4" s="16">
        <v>517</v>
      </c>
      <c r="M4" s="15">
        <v>314</v>
      </c>
      <c r="N4" s="15">
        <v>860</v>
      </c>
      <c r="O4" s="19">
        <f t="shared" si="0"/>
        <v>4215</v>
      </c>
    </row>
    <row r="5" spans="1:31" s="16" customFormat="1" x14ac:dyDescent="0.35">
      <c r="A5" s="15">
        <v>4</v>
      </c>
      <c r="B5" s="16" t="s">
        <v>27</v>
      </c>
      <c r="C5" s="17">
        <v>45982</v>
      </c>
      <c r="D5" s="17">
        <v>46138</v>
      </c>
      <c r="E5" s="15" t="s">
        <v>1</v>
      </c>
      <c r="F5" s="15" t="s">
        <v>20</v>
      </c>
      <c r="G5" s="16" t="s">
        <v>2</v>
      </c>
      <c r="H5" s="19">
        <v>1345</v>
      </c>
      <c r="I5" s="16">
        <v>783</v>
      </c>
      <c r="J5" s="16">
        <v>689</v>
      </c>
      <c r="K5" s="15">
        <v>376</v>
      </c>
      <c r="L5" s="16">
        <v>701</v>
      </c>
      <c r="M5" s="15">
        <v>390</v>
      </c>
      <c r="N5" s="18">
        <v>1613</v>
      </c>
      <c r="O5" s="19">
        <f t="shared" si="0"/>
        <v>5897</v>
      </c>
      <c r="P5" s="19">
        <v>2104</v>
      </c>
      <c r="Q5" s="19">
        <f>SUM(O5,P5)</f>
        <v>8001</v>
      </c>
    </row>
    <row r="6" spans="1:31" x14ac:dyDescent="0.35">
      <c r="A6" s="8">
        <v>5</v>
      </c>
      <c r="B6" s="8" t="s">
        <v>28</v>
      </c>
      <c r="C6" s="9">
        <v>46065</v>
      </c>
      <c r="D6" s="17">
        <v>46138</v>
      </c>
      <c r="E6" s="8" t="s">
        <v>1</v>
      </c>
      <c r="F6" s="11" t="s">
        <v>21</v>
      </c>
      <c r="G6" s="8" t="s">
        <v>2</v>
      </c>
      <c r="H6" s="19">
        <v>1345</v>
      </c>
      <c r="I6" s="16">
        <v>783</v>
      </c>
      <c r="J6" s="16">
        <v>689</v>
      </c>
      <c r="K6" s="15">
        <v>376</v>
      </c>
      <c r="L6" s="16">
        <v>701</v>
      </c>
      <c r="M6" s="15">
        <v>390</v>
      </c>
      <c r="N6" s="18">
        <v>1613</v>
      </c>
      <c r="O6" s="19">
        <f t="shared" si="0"/>
        <v>5897</v>
      </c>
      <c r="P6" s="8"/>
    </row>
    <row r="7" spans="1:31" x14ac:dyDescent="0.35">
      <c r="A7" s="8">
        <v>6</v>
      </c>
      <c r="B7" s="14" t="s">
        <v>29</v>
      </c>
      <c r="C7" s="10">
        <v>46065</v>
      </c>
      <c r="D7" s="17">
        <v>46138</v>
      </c>
      <c r="E7" s="12" t="s">
        <v>1</v>
      </c>
      <c r="F7" s="12" t="s">
        <v>22</v>
      </c>
      <c r="G7" s="13" t="s">
        <v>2</v>
      </c>
      <c r="H7" s="19">
        <v>1345</v>
      </c>
      <c r="I7" s="16">
        <v>783</v>
      </c>
      <c r="J7" s="16">
        <v>689</v>
      </c>
      <c r="K7" s="15">
        <v>376</v>
      </c>
      <c r="L7" s="16">
        <v>701</v>
      </c>
      <c r="M7" s="15">
        <v>390</v>
      </c>
      <c r="N7" s="18">
        <v>1613</v>
      </c>
      <c r="O7" s="19">
        <f t="shared" si="0"/>
        <v>5897</v>
      </c>
      <c r="P7" s="8"/>
    </row>
    <row r="8" spans="1:31" x14ac:dyDescent="0.35">
      <c r="A8" s="8">
        <v>7</v>
      </c>
      <c r="B8" s="8" t="s">
        <v>30</v>
      </c>
      <c r="C8" s="10">
        <v>46065</v>
      </c>
      <c r="D8" s="17">
        <v>46138</v>
      </c>
      <c r="E8" s="12" t="s">
        <v>1</v>
      </c>
      <c r="F8" s="12" t="s">
        <v>23</v>
      </c>
      <c r="G8" s="13" t="s">
        <v>2</v>
      </c>
      <c r="H8" s="19">
        <v>1345</v>
      </c>
      <c r="I8" s="16">
        <v>783</v>
      </c>
      <c r="J8" s="16">
        <v>689</v>
      </c>
      <c r="K8" s="15">
        <v>376</v>
      </c>
      <c r="L8" s="16">
        <v>701</v>
      </c>
      <c r="M8" s="15">
        <v>390</v>
      </c>
      <c r="N8" s="18">
        <v>1613</v>
      </c>
      <c r="O8" s="19">
        <f t="shared" si="0"/>
        <v>5897</v>
      </c>
      <c r="P8" s="8"/>
    </row>
    <row r="9" spans="1:31" x14ac:dyDescent="0.35">
      <c r="A9" s="11">
        <v>8</v>
      </c>
      <c r="B9" s="11" t="s">
        <v>31</v>
      </c>
      <c r="C9" s="22">
        <v>46156</v>
      </c>
      <c r="D9" s="22">
        <v>46267</v>
      </c>
      <c r="E9" s="12" t="s">
        <v>32</v>
      </c>
      <c r="F9" s="12" t="s">
        <v>33</v>
      </c>
      <c r="G9" s="13" t="s">
        <v>2</v>
      </c>
      <c r="H9" s="19">
        <v>2017</v>
      </c>
      <c r="I9" s="16">
        <v>861</v>
      </c>
      <c r="J9" s="16">
        <v>63</v>
      </c>
      <c r="K9" s="15">
        <v>86</v>
      </c>
      <c r="L9" s="16">
        <v>78</v>
      </c>
      <c r="M9" s="15">
        <v>11</v>
      </c>
      <c r="N9" s="18">
        <v>3751</v>
      </c>
      <c r="O9" s="24">
        <f>SUM(H9:N9)</f>
        <v>6867</v>
      </c>
    </row>
    <row r="10" spans="1:31" x14ac:dyDescent="0.35">
      <c r="H10" s="7"/>
      <c r="I10" s="7"/>
      <c r="J10" s="7"/>
      <c r="K10" s="7"/>
      <c r="L10" s="7"/>
      <c r="M10" s="7"/>
      <c r="N10" s="23"/>
      <c r="O10" s="21"/>
      <c r="Z10" s="2"/>
      <c r="AA10" s="2"/>
      <c r="AB10" s="2"/>
    </row>
    <row r="11" spans="1:31" x14ac:dyDescent="0.35">
      <c r="G11" s="3"/>
      <c r="AB11" s="2"/>
    </row>
    <row r="12" spans="1:31" x14ac:dyDescent="0.35">
      <c r="G12" s="4"/>
    </row>
    <row r="13" spans="1:31" x14ac:dyDescent="0.35">
      <c r="G13" s="4"/>
    </row>
    <row r="14" spans="1:31" x14ac:dyDescent="0.35">
      <c r="G14" s="4"/>
      <c r="N14" s="20"/>
    </row>
    <row r="15" spans="1:31" x14ac:dyDescent="0.35">
      <c r="G15" s="4"/>
      <c r="N15" s="20"/>
    </row>
    <row r="16" spans="1:31" x14ac:dyDescent="0.35">
      <c r="N16" s="20"/>
      <c r="X16" s="4"/>
      <c r="Y16" s="1"/>
      <c r="Z16" s="1"/>
      <c r="AA16" s="1"/>
      <c r="AB16" s="1"/>
      <c r="AC16" s="1"/>
      <c r="AD16" s="1"/>
      <c r="AE16" s="6"/>
    </row>
    <row r="17" spans="25:31" x14ac:dyDescent="0.35">
      <c r="Y17" s="5"/>
      <c r="Z17" s="5"/>
      <c r="AA17" s="5"/>
      <c r="AB17" s="5"/>
      <c r="AC17" s="5"/>
      <c r="AD17" s="5"/>
      <c r="AE17" s="5"/>
    </row>
    <row r="18" spans="25:31" x14ac:dyDescent="0.35">
      <c r="Y18" s="5"/>
      <c r="Z18" s="5"/>
      <c r="AA18" s="5"/>
      <c r="AB18" s="5"/>
      <c r="AC18" s="5"/>
      <c r="AD18" s="5"/>
      <c r="AE18" s="5"/>
    </row>
  </sheetData>
  <conditionalFormatting sqref="Q11:Q16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 ostoa</dc:creator>
  <cp:lastModifiedBy>Ana Paula Mendez</cp:lastModifiedBy>
  <dcterms:created xsi:type="dcterms:W3CDTF">2022-06-13T20:21:52Z</dcterms:created>
  <dcterms:modified xsi:type="dcterms:W3CDTF">2026-07-07T19:44:15Z</dcterms:modified>
</cp:coreProperties>
</file>