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am\Desktop\"/>
    </mc:Choice>
  </mc:AlternateContent>
  <bookViews>
    <workbookView xWindow="0" yWindow="0" windowWidth="15360" windowHeight="5655"/>
  </bookViews>
  <sheets>
    <sheet name="2025" sheetId="2" r:id="rId1"/>
    <sheet name="por materia" sheetId="4" r:id="rId2"/>
  </sheets>
  <definedNames>
    <definedName name="_xlnm.Print_Area" localSheetId="0">'2025'!$A$1:$N$35</definedName>
  </definedNames>
  <calcPr calcId="191029"/>
</workbook>
</file>

<file path=xl/calcChain.xml><?xml version="1.0" encoding="utf-8"?>
<calcChain xmlns="http://schemas.openxmlformats.org/spreadsheetml/2006/main">
  <c r="K28" i="4" l="1"/>
  <c r="J28" i="4"/>
  <c r="I28" i="4"/>
  <c r="H28" i="4"/>
  <c r="G28" i="4"/>
  <c r="F28" i="4"/>
  <c r="E28" i="4"/>
  <c r="D28" i="4"/>
  <c r="C28" i="4"/>
  <c r="B28" i="4"/>
  <c r="A28" i="4"/>
  <c r="L28" i="4"/>
  <c r="L28" i="2"/>
  <c r="J28" i="2"/>
  <c r="I28" i="2"/>
  <c r="H28" i="2"/>
  <c r="G28" i="2"/>
  <c r="F28" i="2"/>
  <c r="E28" i="2"/>
  <c r="D28" i="2"/>
  <c r="C28" i="2"/>
  <c r="B28" i="2"/>
  <c r="L13" i="2"/>
  <c r="K13" i="2"/>
  <c r="K28" i="2" s="1"/>
  <c r="J13" i="2"/>
  <c r="I13" i="2"/>
  <c r="H13" i="2"/>
  <c r="G13" i="2"/>
  <c r="F13" i="2"/>
  <c r="E13" i="2"/>
  <c r="D13" i="2"/>
  <c r="C13" i="2"/>
  <c r="B13" i="2"/>
  <c r="M13" i="2" l="1"/>
  <c r="M28" i="2" s="1"/>
  <c r="M14" i="2"/>
  <c r="M15" i="2"/>
  <c r="M16" i="2"/>
  <c r="M17" i="2"/>
  <c r="M18" i="2"/>
  <c r="M19" i="2"/>
  <c r="M20" i="2"/>
  <c r="M21" i="2"/>
  <c r="M22" i="2"/>
  <c r="M23" i="2"/>
  <c r="M24" i="2"/>
  <c r="M25" i="2"/>
  <c r="M26" i="2" l="1"/>
  <c r="M12" i="2" l="1"/>
  <c r="M11" i="2" l="1"/>
  <c r="M9" i="2"/>
</calcChain>
</file>

<file path=xl/sharedStrings.xml><?xml version="1.0" encoding="utf-8"?>
<sst xmlns="http://schemas.openxmlformats.org/spreadsheetml/2006/main" count="60" uniqueCount="50">
  <si>
    <t>SECRETARÍA DE ECOLOGIA Y GESTIÓN AMBIENTAL</t>
  </si>
  <si>
    <t>DIRECCIÓN DE AUDITORIA Y SUPERVISIÓN</t>
  </si>
  <si>
    <t xml:space="preserve">VISITAS DE INSPECCIÓN Y VERIFICACIÓN </t>
  </si>
  <si>
    <t>LADRILLERAS</t>
  </si>
  <si>
    <t>INDUSTRIA</t>
  </si>
  <si>
    <t>TIRADEROS RSU/RINP O RME</t>
  </si>
  <si>
    <t>EMPRESAS DE MANEJO DE RESIDUOS</t>
  </si>
  <si>
    <t>RECURSOS NATURALES</t>
  </si>
  <si>
    <t>BANCO DE MATERIALES</t>
  </si>
  <si>
    <t>TOTAL</t>
  </si>
  <si>
    <t>% Eficacia</t>
  </si>
  <si>
    <t>AÑO 2021</t>
  </si>
  <si>
    <t>AÑO 2022</t>
  </si>
  <si>
    <t>AÑO 2023</t>
  </si>
  <si>
    <t>COMERCIOS O SERVICIOS</t>
  </si>
  <si>
    <t>AÑO 2024</t>
  </si>
  <si>
    <t>DENUNCIAS</t>
  </si>
  <si>
    <t>CONSTRUCCTIVAS</t>
  </si>
  <si>
    <t>META/AÑO</t>
  </si>
  <si>
    <t>ENERO</t>
  </si>
  <si>
    <t>FEBRERO</t>
  </si>
  <si>
    <t>MARZO</t>
  </si>
  <si>
    <t>PLANTA DE TRATAMIENTO DE AGUAS RESIDUALES</t>
  </si>
  <si>
    <t>ABRIL</t>
  </si>
  <si>
    <t>MAYO</t>
  </si>
  <si>
    <t>FRACCIONAMIENTOS</t>
  </si>
  <si>
    <t>JUNIO</t>
  </si>
  <si>
    <t>JULIO</t>
  </si>
  <si>
    <t>AGOSTO</t>
  </si>
  <si>
    <t>SEPTIEMBRE</t>
  </si>
  <si>
    <t>OCTUBRE</t>
  </si>
  <si>
    <t>NOVIEMBRE</t>
  </si>
  <si>
    <t>DICIEMBRE</t>
  </si>
  <si>
    <t>AÑO 2025</t>
  </si>
  <si>
    <t>PROCEDIMIENTOS ADMINISTRATIVOS: TURNAR EL 100% DE LAS ACTAS LEVANTADAS A LA DIRECCION DE NORMATIVIDAD .</t>
  </si>
  <si>
    <t>2.-</t>
  </si>
  <si>
    <t>3.-</t>
  </si>
  <si>
    <t xml:space="preserve">HABILITACIONES  E IDENTIFICACIONES ACTUALIZADAS DEL PERSONAL DE INSPECCION POR VISITA </t>
  </si>
  <si>
    <t>4.-</t>
  </si>
  <si>
    <t>ACTUALIZAR EL PADRON DE EMPRESAS SEGÚN LOS PADRONES OBTENIDOS EN INEGI E IMSS</t>
  </si>
  <si>
    <t>SISTEMA DE VERIFICACION AL CUMPLIMIENTO DE LAS NORMAS ATRAVEZ DE LAS INSPECCIONES REALIZADAS</t>
  </si>
  <si>
    <t>5.-</t>
  </si>
  <si>
    <t>6.-</t>
  </si>
  <si>
    <t>COORDINACION CON FEDERACION, ESTADO Y MUNICIPIO PARA REALIZAR LOS OPERATIVOS 1 POR MES AL MENOS</t>
  </si>
  <si>
    <t>7.-</t>
  </si>
  <si>
    <t>ATENCION AL 100% DE LAS DENUNCIAS TURNADAS AL DEPARTAMENTO AYS POR NORMATIVIDAD Y/O DGCA</t>
  </si>
  <si>
    <t>POR ACTIVIDAD O GIRO</t>
  </si>
  <si>
    <t>TIRADEROS /RSU/RINP O RME</t>
  </si>
  <si>
    <t>REUNIONES INTERDEPENDENCIAS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</si>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</sst>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Montserrat"/>
    </font>
    <font>
      <sz val="11"/>
      <name val="Arial"/>
      <family val="2"/>
    </font>
    <font>
      <sz val="11"/>
      <color theme="1"/>
      <name val="Montserrat"/>
    </font>
    <font>
      <b/>
      <sz val="12"/>
      <color theme="1"/>
      <name val="Montserrat"/>
    </font>
    <font>
      <b/>
      <sz val="11"/>
      <color theme="1"/>
      <name val="Montserrat"/>
    </font>
    <font>
      <sz val="9"/>
      <color theme="1"/>
      <name val="Montserrat"/>
    </font>
    <font>
      <sz val="9"/>
      <color theme="1"/>
      <name val="Arial"/>
      <family val="2"/>
      <scheme val="minor"/>
    </font>
    <font>
      <b/>
      <sz val="7"/>
      <color theme="1"/>
      <name val="Montserrat"/>
    </font>
    <font>
      <b/>
      <sz val="9"/>
      <color rgb="FFFF0000"/>
      <name val="Montserrat"/>
    </font>
    <font>
      <sz val="5.5"/>
      <color theme="1"/>
      <name val="Montserrat"/>
    </font>
    <font>
      <b/>
      <sz val="5.5"/>
      <color theme="1"/>
      <name val="Montserrat"/>
    </font>
    <font>
      <sz val="5.5"/>
      <color theme="1"/>
      <name val="Arial"/>
      <family val="2"/>
      <scheme val="minor"/>
    </font>
    <font>
      <sz val="7"/>
      <color theme="1"/>
      <name val="Montserrat"/>
    </font>
    <font>
      <sz val="7"/>
      <color theme="1"/>
      <name val="Arial"/>
      <family val="2"/>
      <scheme val="minor"/>
    </font>
    <font>
      <b/>
      <sz val="9"/>
      <color theme="1"/>
      <name val="Montserrat"/>
    </font>
    <font>
      <b/>
      <sz val="9"/>
      <color theme="1"/>
      <name val="Arial"/>
      <family val="2"/>
      <scheme val="minor"/>
    </font>
    <font>
      <b/>
      <sz val="7"/>
      <color rgb="FFFF0000"/>
      <name val="Montserrat"/>
    </font>
    <font>
      <b/>
      <sz val="8"/>
      <color theme="1"/>
      <name val="Montserrat"/>
    </font>
    <font>
      <b/>
      <sz val="5"/>
      <color theme="1"/>
      <name val="Montserrat"/>
    </font>
    <font>
      <sz val="12"/>
      <color theme="1"/>
      <name val="Montserrat"/>
    </font>
    <font>
      <sz val="10"/>
      <color theme="1"/>
      <name val="Arial"/>
      <family val="2"/>
      <scheme val="minor"/>
    </font>
    <font>
      <b/>
      <sz val="10"/>
      <color theme="1"/>
      <name val="Montserrat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E598"/>
        <bgColor rgb="FFFFE598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9" tint="0.39997558519241921"/>
        <bgColor theme="0"/>
      </patternFill>
    </fill>
    <fill>
      <patternFill patternType="solid">
        <fgColor rgb="FF9FC5E8"/>
        <bgColor indexed="64"/>
      </patternFill>
    </fill>
    <fill>
      <patternFill patternType="solid">
        <fgColor rgb="FF4A86E8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2" fillId="0" borderId="1"/>
  </cellStyleXfs>
  <cellXfs count="7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/>
    <xf numFmtId="0" fontId="0" fillId="0" borderId="1" xfId="0" applyBorder="1"/>
    <xf numFmtId="0" fontId="9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15" fillId="2" borderId="1" xfId="0" applyFont="1" applyFill="1" applyBorder="1" applyAlignment="1">
      <alignment horizontal="center" vertical="center" wrapText="1" readingOrder="1"/>
    </xf>
    <xf numFmtId="0" fontId="16" fillId="0" borderId="0" xfId="0" applyFont="1"/>
    <xf numFmtId="0" fontId="8" fillId="2" borderId="1" xfId="0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readingOrder="1"/>
    </xf>
    <xf numFmtId="0" fontId="1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readingOrder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/>
    <xf numFmtId="0" fontId="16" fillId="0" borderId="1" xfId="0" applyFont="1" applyBorder="1"/>
    <xf numFmtId="0" fontId="9" fillId="0" borderId="1" xfId="0" applyFont="1" applyBorder="1"/>
    <xf numFmtId="0" fontId="18" fillId="0" borderId="1" xfId="0" applyFont="1" applyBorder="1"/>
    <xf numFmtId="0" fontId="9" fillId="0" borderId="1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 readingOrder="1"/>
    </xf>
    <xf numFmtId="0" fontId="10" fillId="4" borderId="2" xfId="0" applyFont="1" applyFill="1" applyBorder="1" applyAlignment="1">
      <alignment horizontal="center" vertical="center" wrapText="1" readingOrder="1"/>
    </xf>
    <xf numFmtId="0" fontId="11" fillId="3" borderId="2" xfId="0" applyFont="1" applyFill="1" applyBorder="1" applyAlignment="1">
      <alignment horizontal="center" readingOrder="1"/>
    </xf>
    <xf numFmtId="0" fontId="17" fillId="6" borderId="2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left" vertical="center" wrapText="1" readingOrder="1"/>
    </xf>
    <xf numFmtId="0" fontId="13" fillId="2" borderId="4" xfId="0" applyFont="1" applyFill="1" applyBorder="1" applyAlignment="1">
      <alignment horizontal="center" vertical="center" wrapText="1" readingOrder="1"/>
    </xf>
    <xf numFmtId="0" fontId="21" fillId="2" borderId="4" xfId="0" applyFont="1" applyFill="1" applyBorder="1" applyAlignment="1">
      <alignment horizontal="center" vertical="center" wrapText="1" readingOrder="1"/>
    </xf>
    <xf numFmtId="0" fontId="20" fillId="2" borderId="5" xfId="0" applyFont="1" applyFill="1" applyBorder="1" applyAlignment="1">
      <alignment horizontal="center" vertical="center" wrapText="1" readingOrder="1"/>
    </xf>
    <xf numFmtId="0" fontId="10" fillId="5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  <xf numFmtId="0" fontId="20" fillId="6" borderId="6" xfId="0" applyFont="1" applyFill="1" applyBorder="1" applyAlignment="1">
      <alignment horizontal="center" vertical="center" wrapText="1" readingOrder="1"/>
    </xf>
    <xf numFmtId="0" fontId="17" fillId="6" borderId="7" xfId="0" applyFont="1" applyFill="1" applyBorder="1" applyAlignment="1">
      <alignment horizontal="center" vertical="center" wrapText="1" readingOrder="1"/>
    </xf>
    <xf numFmtId="0" fontId="19" fillId="3" borderId="6" xfId="0" applyFont="1" applyFill="1" applyBorder="1" applyAlignment="1">
      <alignment horizontal="center" vertical="center" wrapText="1" readingOrder="1"/>
    </xf>
    <xf numFmtId="0" fontId="11" fillId="3" borderId="7" xfId="0" applyFont="1" applyFill="1" applyBorder="1" applyAlignment="1">
      <alignment horizontal="center" readingOrder="1"/>
    </xf>
    <xf numFmtId="0" fontId="10" fillId="2" borderId="8" xfId="0" applyFont="1" applyFill="1" applyBorder="1" applyAlignment="1">
      <alignment horizontal="center" vertical="center" wrapText="1" readingOrder="1"/>
    </xf>
    <xf numFmtId="9" fontId="17" fillId="2" borderId="9" xfId="0" applyNumberFormat="1" applyFont="1" applyFill="1" applyBorder="1" applyAlignment="1">
      <alignment horizontal="center" vertical="center" wrapText="1" readingOrder="1"/>
    </xf>
    <xf numFmtId="0" fontId="19" fillId="3" borderId="10" xfId="0" applyFont="1" applyFill="1" applyBorder="1" applyAlignment="1">
      <alignment horizontal="center" vertical="center" wrapText="1" readingOrder="1"/>
    </xf>
    <xf numFmtId="0" fontId="11" fillId="3" borderId="11" xfId="0" applyFont="1" applyFill="1" applyBorder="1" applyAlignment="1">
      <alignment horizontal="center" readingOrder="1"/>
    </xf>
    <xf numFmtId="0" fontId="17" fillId="0" borderId="6" xfId="0" applyFont="1" applyBorder="1" applyAlignment="1">
      <alignment horizontal="center" vertical="center" wrapText="1" readingOrder="1"/>
    </xf>
    <xf numFmtId="0" fontId="17" fillId="0" borderId="2" xfId="0" applyFont="1" applyBorder="1" applyAlignment="1">
      <alignment horizontal="center" vertical="center" wrapText="1" readingOrder="1"/>
    </xf>
    <xf numFmtId="0" fontId="23" fillId="0" borderId="16" xfId="0" applyFont="1" applyBorder="1" applyAlignment="1">
      <alignment wrapText="1"/>
    </xf>
    <xf numFmtId="0" fontId="23" fillId="7" borderId="16" xfId="0" applyFont="1" applyFill="1" applyBorder="1" applyAlignment="1">
      <alignment horizontal="right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3" fillId="8" borderId="18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right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9" fontId="17" fillId="0" borderId="0" xfId="0" applyNumberFormat="1" applyFont="1" applyAlignment="1">
      <alignment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24" fillId="8" borderId="17" xfId="0" applyFont="1" applyFill="1" applyBorder="1" applyAlignment="1">
      <alignment horizontal="center" vertical="center" wrapText="1"/>
    </xf>
    <xf numFmtId="0" fontId="24" fillId="8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121920</xdr:colOff>
      <xdr:row>0</xdr:row>
      <xdr:rowOff>22860</xdr:rowOff>
    </xdr:from>
    <xdr:ext cx="1363980" cy="434340"/>
    <xdr:pic>
      <xdr:nvPicPr>
        <xdr:cNvPr id="6" name="image2.png" title="Imagen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920" y="22860"/>
          <a:ext cx="1363980" cy="43434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350520</xdr:colOff>
      <xdr:row>0</xdr:row>
      <xdr:rowOff>0</xdr:rowOff>
    </xdr:from>
    <xdr:ext cx="1973263" cy="597477"/>
    <xdr:pic>
      <xdr:nvPicPr>
        <xdr:cNvPr id="7" name="image1.png" title="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99020" y="0"/>
          <a:ext cx="1973263" cy="597477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P1012"/>
  <sheetViews>
    <sheetView tabSelected="1" topLeftCell="A13" zoomScaleNormal="100" zoomScaleSheetLayoutView="100" workbookViewId="0">
      <selection sqref="A1:M1"/>
    </sheetView>
  </sheetViews>
  <sheetFormatPr baseColWidth="10" defaultColWidth="12.625" defaultRowHeight="15" customHeight="1"/>
  <cols>
    <col min="1" max="1" width="11.75" customWidth="1"/>
    <col min="2" max="3" width="8.375" customWidth="1"/>
    <col min="4" max="6" width="10.625" customWidth="1"/>
    <col min="7" max="9" width="9.125" customWidth="1"/>
    <col min="10" max="10" width="8.25" customWidth="1"/>
    <col min="11" max="12" width="10.875" customWidth="1"/>
    <col min="13" max="13" width="10.875" style="7" customWidth="1"/>
    <col min="14" max="14" width="8.625" style="7" customWidth="1"/>
    <col min="15" max="15" width="8.75" style="7" customWidth="1"/>
    <col min="16" max="32" width="10.625" customWidth="1"/>
  </cols>
  <sheetData>
    <row r="1" spans="1:16" ht="14.2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O1" s="20"/>
      <c r="P1" s="1"/>
    </row>
    <row r="2" spans="1:16" ht="14.2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O2" s="20"/>
      <c r="P2" s="1"/>
    </row>
    <row r="3" spans="1:16" s="4" customFormat="1" ht="21" customHeight="1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32"/>
      <c r="O3" s="18"/>
      <c r="P3" s="5"/>
    </row>
    <row r="4" spans="1:16" s="4" customFormat="1" ht="21" customHeight="1">
      <c r="A4" s="60" t="s">
        <v>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33"/>
      <c r="O4" s="19"/>
      <c r="P4" s="5"/>
    </row>
    <row r="5" spans="1:16" s="4" customFormat="1" ht="21" customHeight="1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33"/>
      <c r="O5" s="19"/>
      <c r="P5" s="5"/>
    </row>
    <row r="6" spans="1:16" s="4" customFormat="1" ht="14.25" customHeight="1">
      <c r="A6" s="61" t="s">
        <v>49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33"/>
      <c r="O6" s="19"/>
      <c r="P6" s="5"/>
    </row>
    <row r="7" spans="1:16" s="7" customFormat="1" ht="14.25" customHeight="1" thickBot="1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6"/>
      <c r="O7" s="23"/>
      <c r="P7" s="6"/>
    </row>
    <row r="8" spans="1:16" s="10" customFormat="1" ht="33" customHeight="1">
      <c r="A8" s="34"/>
      <c r="B8" s="35" t="s">
        <v>3</v>
      </c>
      <c r="C8" s="35" t="s">
        <v>4</v>
      </c>
      <c r="D8" s="35" t="s">
        <v>5</v>
      </c>
      <c r="E8" s="35" t="s">
        <v>14</v>
      </c>
      <c r="F8" s="35" t="s">
        <v>6</v>
      </c>
      <c r="G8" s="35" t="s">
        <v>7</v>
      </c>
      <c r="H8" s="35" t="s">
        <v>8</v>
      </c>
      <c r="I8" s="35" t="s">
        <v>22</v>
      </c>
      <c r="J8" s="35" t="s">
        <v>17</v>
      </c>
      <c r="K8" s="36" t="s">
        <v>25</v>
      </c>
      <c r="L8" s="35" t="s">
        <v>16</v>
      </c>
      <c r="M8" s="37" t="s">
        <v>9</v>
      </c>
      <c r="P8" s="9"/>
    </row>
    <row r="9" spans="1:16" s="12" customFormat="1" ht="14.25" customHeight="1">
      <c r="A9" s="38" t="s">
        <v>11</v>
      </c>
      <c r="B9" s="28">
        <v>10</v>
      </c>
      <c r="C9" s="28">
        <v>10</v>
      </c>
      <c r="D9" s="28">
        <v>31</v>
      </c>
      <c r="E9" s="28">
        <v>0</v>
      </c>
      <c r="F9" s="28">
        <v>1</v>
      </c>
      <c r="G9" s="28">
        <v>0</v>
      </c>
      <c r="H9" s="28">
        <v>5</v>
      </c>
      <c r="I9" s="29"/>
      <c r="J9" s="29"/>
      <c r="K9" s="29"/>
      <c r="L9" s="29"/>
      <c r="M9" s="39">
        <f>SUM(B9:H9)</f>
        <v>57</v>
      </c>
      <c r="N9" s="24"/>
      <c r="O9" s="24"/>
      <c r="P9" s="11"/>
    </row>
    <row r="10" spans="1:16" s="12" customFormat="1" ht="14.25" customHeight="1">
      <c r="A10" s="38" t="s">
        <v>12</v>
      </c>
      <c r="B10" s="28">
        <v>3</v>
      </c>
      <c r="C10" s="28">
        <v>21</v>
      </c>
      <c r="D10" s="28">
        <v>29</v>
      </c>
      <c r="E10" s="28">
        <v>2</v>
      </c>
      <c r="F10" s="28">
        <v>26</v>
      </c>
      <c r="G10" s="28">
        <v>5</v>
      </c>
      <c r="H10" s="28">
        <v>56</v>
      </c>
      <c r="I10" s="29"/>
      <c r="J10" s="29"/>
      <c r="K10" s="29"/>
      <c r="L10" s="29"/>
      <c r="M10" s="39">
        <v>142</v>
      </c>
      <c r="N10" s="24"/>
      <c r="O10" s="24"/>
      <c r="P10" s="11"/>
    </row>
    <row r="11" spans="1:16" s="12" customFormat="1" ht="14.25" customHeight="1">
      <c r="A11" s="38" t="s">
        <v>13</v>
      </c>
      <c r="B11" s="28">
        <v>17</v>
      </c>
      <c r="C11" s="28">
        <v>44</v>
      </c>
      <c r="D11" s="28">
        <v>29</v>
      </c>
      <c r="E11" s="28">
        <v>0</v>
      </c>
      <c r="F11" s="28">
        <v>70</v>
      </c>
      <c r="G11" s="28">
        <v>33</v>
      </c>
      <c r="H11" s="28">
        <v>22</v>
      </c>
      <c r="I11" s="29"/>
      <c r="J11" s="29"/>
      <c r="K11" s="29"/>
      <c r="L11" s="29"/>
      <c r="M11" s="39">
        <f>SUM(B11:H11)</f>
        <v>215</v>
      </c>
      <c r="N11" s="24"/>
      <c r="O11" s="24"/>
      <c r="P11" s="11"/>
    </row>
    <row r="12" spans="1:16" s="12" customFormat="1" ht="14.25" customHeight="1">
      <c r="A12" s="38" t="s">
        <v>15</v>
      </c>
      <c r="B12" s="28">
        <v>34</v>
      </c>
      <c r="C12" s="28">
        <v>73</v>
      </c>
      <c r="D12" s="28">
        <v>39</v>
      </c>
      <c r="E12" s="28">
        <v>16</v>
      </c>
      <c r="F12" s="28">
        <v>62</v>
      </c>
      <c r="G12" s="28">
        <v>16</v>
      </c>
      <c r="H12" s="28">
        <v>19</v>
      </c>
      <c r="I12" s="29">
        <v>13</v>
      </c>
      <c r="J12" s="29">
        <v>14</v>
      </c>
      <c r="K12" s="29">
        <v>8</v>
      </c>
      <c r="L12" s="29">
        <v>58</v>
      </c>
      <c r="M12" s="39">
        <f>SUM(B12:L12)</f>
        <v>352</v>
      </c>
      <c r="N12" s="24"/>
      <c r="O12" s="24"/>
      <c r="P12" s="11"/>
    </row>
    <row r="13" spans="1:16" s="8" customFormat="1" ht="14.25" customHeight="1">
      <c r="A13" s="40" t="s">
        <v>33</v>
      </c>
      <c r="B13" s="31">
        <f>SUM(B14:B25)</f>
        <v>1</v>
      </c>
      <c r="C13" s="31">
        <f t="shared" ref="C13:L13" si="0">SUM(C14:C25)</f>
        <v>9</v>
      </c>
      <c r="D13" s="31">
        <f t="shared" si="0"/>
        <v>17</v>
      </c>
      <c r="E13" s="31">
        <f t="shared" si="0"/>
        <v>1</v>
      </c>
      <c r="F13" s="31">
        <f t="shared" si="0"/>
        <v>0</v>
      </c>
      <c r="G13" s="31">
        <f t="shared" si="0"/>
        <v>0</v>
      </c>
      <c r="H13" s="31">
        <f t="shared" si="0"/>
        <v>0</v>
      </c>
      <c r="I13" s="31">
        <f t="shared" si="0"/>
        <v>1</v>
      </c>
      <c r="J13" s="31">
        <f t="shared" si="0"/>
        <v>0</v>
      </c>
      <c r="K13" s="31">
        <f t="shared" si="0"/>
        <v>1</v>
      </c>
      <c r="L13" s="31">
        <f t="shared" si="0"/>
        <v>5</v>
      </c>
      <c r="M13" s="39">
        <f>SUM(B13:L13)</f>
        <v>35</v>
      </c>
      <c r="N13" s="25"/>
      <c r="O13" s="25"/>
      <c r="P13" s="13"/>
    </row>
    <row r="14" spans="1:16" s="8" customFormat="1" ht="14.25" customHeight="1">
      <c r="A14" s="48" t="s">
        <v>19</v>
      </c>
      <c r="B14" s="49">
        <v>1</v>
      </c>
      <c r="C14" s="49">
        <v>9</v>
      </c>
      <c r="D14" s="49">
        <v>17</v>
      </c>
      <c r="E14" s="49">
        <v>1</v>
      </c>
      <c r="F14" s="49">
        <v>0</v>
      </c>
      <c r="G14" s="49">
        <v>0</v>
      </c>
      <c r="H14" s="49">
        <v>0</v>
      </c>
      <c r="I14" s="49">
        <v>1</v>
      </c>
      <c r="J14" s="49">
        <v>0</v>
      </c>
      <c r="K14" s="49">
        <v>1</v>
      </c>
      <c r="L14" s="49">
        <v>5</v>
      </c>
      <c r="M14" s="41">
        <f t="shared" ref="M14:M25" si="1">SUM(B14:L14)</f>
        <v>35</v>
      </c>
      <c r="N14" s="25"/>
      <c r="O14" s="25"/>
      <c r="P14" s="13"/>
    </row>
    <row r="15" spans="1:16" s="8" customFormat="1" ht="14.25" customHeight="1">
      <c r="A15" s="48" t="s">
        <v>20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1">
        <f t="shared" si="1"/>
        <v>0</v>
      </c>
      <c r="N15" s="25"/>
      <c r="O15" s="25"/>
      <c r="P15" s="13"/>
    </row>
    <row r="16" spans="1:16" s="8" customFormat="1" ht="14.25" customHeight="1">
      <c r="A16" s="48" t="s">
        <v>21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1">
        <f t="shared" si="1"/>
        <v>0</v>
      </c>
      <c r="N16" s="25"/>
      <c r="O16" s="25"/>
      <c r="P16" s="13"/>
    </row>
    <row r="17" spans="1:16" s="8" customFormat="1" ht="14.25" customHeight="1">
      <c r="A17" s="48" t="s">
        <v>23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1">
        <f t="shared" si="1"/>
        <v>0</v>
      </c>
      <c r="N17" s="25"/>
      <c r="O17" s="25"/>
      <c r="P17" s="13"/>
    </row>
    <row r="18" spans="1:16" s="8" customFormat="1" ht="14.25" customHeight="1">
      <c r="A18" s="48" t="s">
        <v>24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1">
        <f t="shared" si="1"/>
        <v>0</v>
      </c>
      <c r="N18" s="25"/>
      <c r="O18" s="25"/>
      <c r="P18" s="13"/>
    </row>
    <row r="19" spans="1:16" s="8" customFormat="1" ht="14.25" customHeight="1">
      <c r="A19" s="48" t="s">
        <v>26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1">
        <f t="shared" si="1"/>
        <v>0</v>
      </c>
      <c r="N19" s="25"/>
      <c r="O19" s="25"/>
      <c r="P19" s="13"/>
    </row>
    <row r="20" spans="1:16" s="8" customFormat="1" ht="14.25" customHeight="1">
      <c r="A20" s="48" t="s">
        <v>27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1">
        <f t="shared" si="1"/>
        <v>0</v>
      </c>
      <c r="N20" s="25"/>
      <c r="O20" s="25"/>
      <c r="P20" s="13"/>
    </row>
    <row r="21" spans="1:16" s="8" customFormat="1" ht="14.25" customHeight="1">
      <c r="A21" s="48" t="s">
        <v>28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1">
        <f t="shared" si="1"/>
        <v>0</v>
      </c>
      <c r="N21" s="25"/>
      <c r="O21" s="25"/>
      <c r="P21" s="13"/>
    </row>
    <row r="22" spans="1:16" s="8" customFormat="1" ht="14.25" customHeight="1">
      <c r="A22" s="48" t="s">
        <v>29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1">
        <f t="shared" si="1"/>
        <v>0</v>
      </c>
      <c r="N22" s="25"/>
      <c r="O22" s="25"/>
      <c r="P22" s="13"/>
    </row>
    <row r="23" spans="1:16" s="8" customFormat="1" ht="14.25" customHeight="1">
      <c r="A23" s="48" t="s">
        <v>30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1">
        <f t="shared" si="1"/>
        <v>0</v>
      </c>
      <c r="N23" s="25"/>
      <c r="O23" s="25"/>
      <c r="P23" s="13"/>
    </row>
    <row r="24" spans="1:16" s="8" customFormat="1" ht="14.25" customHeight="1">
      <c r="A24" s="48" t="s">
        <v>31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1">
        <f t="shared" si="1"/>
        <v>0</v>
      </c>
      <c r="N24" s="25"/>
      <c r="O24" s="25"/>
      <c r="P24" s="13"/>
    </row>
    <row r="25" spans="1:16" s="8" customFormat="1" ht="14.25" customHeight="1">
      <c r="A25" s="48" t="s">
        <v>32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1">
        <f t="shared" si="1"/>
        <v>0</v>
      </c>
      <c r="N25" s="25"/>
      <c r="O25" s="25"/>
      <c r="P25" s="13"/>
    </row>
    <row r="26" spans="1:16" s="8" customFormat="1" ht="12.6" customHeight="1">
      <c r="A26" s="42" t="s">
        <v>18</v>
      </c>
      <c r="B26" s="30">
        <v>15</v>
      </c>
      <c r="C26" s="30">
        <v>85</v>
      </c>
      <c r="D26" s="30">
        <v>40</v>
      </c>
      <c r="E26" s="30">
        <v>16</v>
      </c>
      <c r="F26" s="30">
        <v>65</v>
      </c>
      <c r="G26" s="30">
        <v>10</v>
      </c>
      <c r="H26" s="30">
        <v>20</v>
      </c>
      <c r="I26" s="30">
        <v>5</v>
      </c>
      <c r="J26" s="30">
        <v>10</v>
      </c>
      <c r="K26" s="30">
        <v>8</v>
      </c>
      <c r="L26" s="30">
        <v>24</v>
      </c>
      <c r="M26" s="43">
        <f>SUM(B26:L26)</f>
        <v>298</v>
      </c>
      <c r="N26" s="25"/>
      <c r="O26" s="25"/>
      <c r="P26" s="21"/>
    </row>
    <row r="27" spans="1:16" s="8" customFormat="1" ht="12.6" customHeight="1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3"/>
      <c r="N27" s="25"/>
      <c r="O27" s="25"/>
      <c r="P27" s="21"/>
    </row>
    <row r="28" spans="1:16" s="15" customFormat="1" ht="14.25" customHeight="1" thickBot="1">
      <c r="A28" s="44" t="s">
        <v>10</v>
      </c>
      <c r="B28" s="45">
        <f>B13/B26</f>
        <v>6.6666666666666666E-2</v>
      </c>
      <c r="C28" s="45">
        <f t="shared" ref="C28:M28" si="2">C13/C26</f>
        <v>0.10588235294117647</v>
      </c>
      <c r="D28" s="45">
        <f t="shared" si="2"/>
        <v>0.42499999999999999</v>
      </c>
      <c r="E28" s="45">
        <f t="shared" si="2"/>
        <v>6.25E-2</v>
      </c>
      <c r="F28" s="45">
        <f t="shared" si="2"/>
        <v>0</v>
      </c>
      <c r="G28" s="45">
        <f t="shared" si="2"/>
        <v>0</v>
      </c>
      <c r="H28" s="45">
        <f t="shared" si="2"/>
        <v>0</v>
      </c>
      <c r="I28" s="45">
        <f t="shared" si="2"/>
        <v>0.2</v>
      </c>
      <c r="J28" s="45">
        <f t="shared" si="2"/>
        <v>0</v>
      </c>
      <c r="K28" s="45">
        <f t="shared" si="2"/>
        <v>0.125</v>
      </c>
      <c r="L28" s="45">
        <f t="shared" si="2"/>
        <v>0.20833333333333334</v>
      </c>
      <c r="M28" s="45">
        <f t="shared" si="2"/>
        <v>0.1174496644295302</v>
      </c>
      <c r="N28" s="26"/>
      <c r="O28" s="26"/>
      <c r="P28" s="14"/>
    </row>
    <row r="29" spans="1:16" ht="14.25" customHeight="1">
      <c r="A29" s="2"/>
      <c r="B29" s="3"/>
      <c r="C29" s="3"/>
      <c r="D29" s="3"/>
      <c r="E29" s="3"/>
      <c r="F29" s="3"/>
      <c r="G29" s="3"/>
      <c r="H29" s="3"/>
      <c r="I29" s="3"/>
      <c r="K29" s="3"/>
      <c r="L29" s="3"/>
      <c r="M29" s="22"/>
      <c r="N29" s="22"/>
      <c r="O29" s="22"/>
      <c r="P29" s="1"/>
    </row>
    <row r="30" spans="1:16" s="17" customFormat="1" ht="22.9" customHeight="1">
      <c r="A30" s="52" t="s">
        <v>35</v>
      </c>
      <c r="B30" s="56" t="s">
        <v>34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27"/>
    </row>
    <row r="31" spans="1:16" s="16" customFormat="1" ht="22.9" customHeight="1">
      <c r="A31" s="53" t="s">
        <v>36</v>
      </c>
      <c r="B31" s="62" t="s">
        <v>37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27"/>
    </row>
    <row r="32" spans="1:16" s="16" customFormat="1" ht="22.9" customHeight="1">
      <c r="A32" s="53" t="s">
        <v>38</v>
      </c>
      <c r="B32" s="56" t="s">
        <v>39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27"/>
    </row>
    <row r="33" spans="1:16" s="16" customFormat="1" ht="22.9" customHeight="1">
      <c r="A33" s="53" t="s">
        <v>41</v>
      </c>
      <c r="B33" s="56" t="s">
        <v>40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27"/>
    </row>
    <row r="34" spans="1:16" ht="14.25" customHeight="1">
      <c r="A34" s="53" t="s">
        <v>42</v>
      </c>
      <c r="B34" s="56" t="s">
        <v>43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6" ht="16.899999999999999" customHeight="1">
      <c r="A35" s="53" t="s">
        <v>44</v>
      </c>
      <c r="B35" s="56" t="s">
        <v>45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pans="1:16" ht="14.25" customHeight="1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22"/>
      <c r="N36" s="22"/>
      <c r="O36" s="22"/>
      <c r="P36" s="1"/>
    </row>
    <row r="37" spans="1:16" ht="14.25" customHeight="1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22"/>
      <c r="N37" s="22"/>
      <c r="O37" s="22"/>
      <c r="P37" s="1"/>
    </row>
    <row r="38" spans="1:16" ht="14.25" customHeight="1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22"/>
      <c r="N38" s="22"/>
      <c r="O38" s="22"/>
      <c r="P38" s="1"/>
    </row>
    <row r="39" spans="1:16" ht="14.25" customHeight="1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22"/>
      <c r="N39" s="22"/>
      <c r="O39" s="22"/>
      <c r="P39" s="1"/>
    </row>
    <row r="40" spans="1:16" ht="14.25" customHeight="1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22"/>
      <c r="N40" s="22"/>
      <c r="O40" s="22"/>
      <c r="P40" s="1"/>
    </row>
    <row r="41" spans="1:16" ht="14.25" customHeight="1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22"/>
      <c r="N41" s="22"/>
      <c r="O41" s="22"/>
      <c r="P41" s="1"/>
    </row>
    <row r="42" spans="1:16" ht="14.25" customHeight="1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22"/>
      <c r="N42" s="22"/>
      <c r="O42" s="22"/>
      <c r="P42" s="1"/>
    </row>
    <row r="43" spans="1:16" ht="14.25" customHeight="1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22"/>
      <c r="N43" s="22"/>
      <c r="O43" s="22"/>
      <c r="P43" s="1"/>
    </row>
    <row r="44" spans="1:16" ht="14.25" customHeight="1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22"/>
      <c r="N44" s="22"/>
      <c r="O44" s="22"/>
      <c r="P44" s="1"/>
    </row>
    <row r="45" spans="1:16" ht="14.25" customHeight="1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22"/>
      <c r="N45" s="22"/>
      <c r="O45" s="22"/>
      <c r="P45" s="1"/>
    </row>
    <row r="46" spans="1:16" ht="14.25" customHeight="1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22"/>
      <c r="N46" s="22"/>
      <c r="O46" s="22"/>
      <c r="P46" s="1"/>
    </row>
    <row r="47" spans="1:16" ht="14.25" customHeight="1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2"/>
      <c r="N47" s="22"/>
      <c r="O47" s="22"/>
      <c r="P47" s="1"/>
    </row>
    <row r="48" spans="1:16" ht="14.25" customHeight="1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22"/>
      <c r="N48" s="22"/>
      <c r="O48" s="22"/>
      <c r="P48" s="1"/>
    </row>
    <row r="49" spans="1:16" ht="14.25" customHeight="1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22"/>
      <c r="N49" s="22"/>
      <c r="O49" s="22"/>
      <c r="P49" s="1"/>
    </row>
    <row r="50" spans="1:16" ht="14.25" customHeight="1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22"/>
      <c r="N50" s="22"/>
      <c r="O50" s="22"/>
      <c r="P50" s="1"/>
    </row>
    <row r="51" spans="1:16" ht="14.25" customHeight="1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22"/>
      <c r="N51" s="22"/>
      <c r="O51" s="22"/>
      <c r="P51" s="1"/>
    </row>
    <row r="52" spans="1:16" ht="14.25"/>
    <row r="53" spans="1:16" ht="14.25"/>
    <row r="54" spans="1:16" ht="14.25" customHeight="1"/>
    <row r="55" spans="1:16" ht="14.25" customHeight="1"/>
    <row r="56" spans="1:16" ht="14.25" customHeight="1"/>
    <row r="57" spans="1:16" ht="14.25" customHeight="1"/>
    <row r="58" spans="1:16" ht="14.25" customHeight="1"/>
    <row r="59" spans="1:16" ht="14.25" customHeight="1"/>
    <row r="60" spans="1:16" ht="14.25" customHeight="1"/>
    <row r="61" spans="1:16" ht="14.25" customHeight="1"/>
    <row r="62" spans="1:16" ht="14.25" customHeight="1"/>
    <row r="63" spans="1:16" ht="14.25" customHeight="1"/>
    <row r="64" spans="1:16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</sheetData>
  <mergeCells count="13">
    <mergeCell ref="B35:N35"/>
    <mergeCell ref="A1:M1"/>
    <mergeCell ref="A2:M2"/>
    <mergeCell ref="A7:M7"/>
    <mergeCell ref="A3:M3"/>
    <mergeCell ref="A4:M4"/>
    <mergeCell ref="A5:M5"/>
    <mergeCell ref="A6:M6"/>
    <mergeCell ref="B30:N30"/>
    <mergeCell ref="B31:N31"/>
    <mergeCell ref="B32:N32"/>
    <mergeCell ref="B33:N33"/>
    <mergeCell ref="B34:N34"/>
  </mergeCells>
  <pageMargins left="0.25" right="0.25" top="0.75" bottom="0.75" header="0.3" footer="0.3"/>
  <pageSetup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K28" sqref="K28"/>
    </sheetView>
  </sheetViews>
  <sheetFormatPr baseColWidth="10" defaultRowHeight="14.25"/>
  <sheetData>
    <row r="1" spans="1:12" ht="15.75" thickBot="1">
      <c r="A1" s="65" t="s">
        <v>46</v>
      </c>
      <c r="B1" s="66"/>
      <c r="C1" s="66"/>
      <c r="D1" s="66"/>
      <c r="E1" s="66"/>
      <c r="F1" s="66"/>
      <c r="G1" s="66"/>
      <c r="H1" s="66"/>
      <c r="I1" s="66"/>
      <c r="J1" s="66"/>
      <c r="K1" s="67"/>
      <c r="L1" s="54"/>
    </row>
    <row r="2" spans="1:12" ht="103.15" customHeight="1">
      <c r="A2" s="63" t="s">
        <v>3</v>
      </c>
      <c r="B2" s="63" t="s">
        <v>4</v>
      </c>
      <c r="C2" s="63" t="s">
        <v>47</v>
      </c>
      <c r="D2" s="63" t="s">
        <v>14</v>
      </c>
      <c r="E2" s="63" t="s">
        <v>6</v>
      </c>
      <c r="F2" s="63" t="s">
        <v>7</v>
      </c>
      <c r="G2" s="68" t="s">
        <v>8</v>
      </c>
      <c r="H2" s="63" t="s">
        <v>22</v>
      </c>
      <c r="I2" s="63" t="s">
        <v>17</v>
      </c>
      <c r="J2" s="63" t="s">
        <v>25</v>
      </c>
      <c r="K2" s="63" t="s">
        <v>16</v>
      </c>
      <c r="L2" s="63" t="s">
        <v>48</v>
      </c>
    </row>
    <row r="3" spans="1:12" ht="15" thickBot="1">
      <c r="A3" s="64"/>
      <c r="B3" s="64"/>
      <c r="C3" s="64"/>
      <c r="D3" s="64"/>
      <c r="E3" s="64"/>
      <c r="F3" s="64"/>
      <c r="G3" s="69"/>
      <c r="H3" s="64"/>
      <c r="I3" s="64"/>
      <c r="J3" s="64"/>
      <c r="K3" s="64"/>
      <c r="L3" s="64"/>
    </row>
    <row r="4" spans="1:12" ht="15" thickBot="1">
      <c r="A4" s="50"/>
      <c r="B4" s="55"/>
      <c r="C4" s="55"/>
      <c r="D4" s="50"/>
      <c r="E4" s="50"/>
      <c r="F4" s="50"/>
      <c r="G4" s="50"/>
      <c r="H4" s="50"/>
      <c r="I4" s="50"/>
      <c r="J4" s="50"/>
      <c r="K4" s="50"/>
      <c r="L4" s="50"/>
    </row>
    <row r="5" spans="1:12" ht="15" thickBot="1">
      <c r="A5" s="50"/>
      <c r="B5" s="55"/>
      <c r="C5" s="55"/>
      <c r="D5" s="50"/>
      <c r="E5" s="50"/>
      <c r="F5" s="50"/>
      <c r="G5" s="50"/>
      <c r="H5" s="50"/>
      <c r="I5" s="50"/>
      <c r="J5" s="50"/>
      <c r="K5" s="50"/>
      <c r="L5" s="50"/>
    </row>
    <row r="6" spans="1:12" ht="15" thickBot="1">
      <c r="A6" s="50"/>
      <c r="B6" s="55">
        <v>1</v>
      </c>
      <c r="C6" s="55">
        <v>1</v>
      </c>
      <c r="D6" s="50"/>
      <c r="E6" s="50"/>
      <c r="F6" s="50"/>
      <c r="G6" s="50"/>
      <c r="H6" s="50"/>
      <c r="I6" s="50"/>
      <c r="J6" s="50"/>
      <c r="K6" s="50"/>
      <c r="L6" s="50"/>
    </row>
    <row r="7" spans="1:12" ht="15" thickBot="1">
      <c r="A7" s="50"/>
      <c r="B7" s="55">
        <v>1</v>
      </c>
      <c r="C7" s="55">
        <v>1</v>
      </c>
      <c r="D7" s="50"/>
      <c r="E7" s="50"/>
      <c r="F7" s="50"/>
      <c r="G7" s="50"/>
      <c r="H7" s="50"/>
      <c r="I7" s="50"/>
      <c r="J7" s="50"/>
      <c r="K7" s="50"/>
      <c r="L7" s="50"/>
    </row>
    <row r="8" spans="1:12" ht="15" thickBot="1">
      <c r="A8" s="50"/>
      <c r="B8" s="55">
        <v>1</v>
      </c>
      <c r="C8" s="55">
        <v>1</v>
      </c>
      <c r="D8" s="50"/>
      <c r="E8" s="50"/>
      <c r="F8" s="50"/>
      <c r="G8" s="50"/>
      <c r="H8" s="50"/>
      <c r="I8" s="50"/>
      <c r="J8" s="50"/>
      <c r="K8" s="50"/>
      <c r="L8" s="50"/>
    </row>
    <row r="9" spans="1:12" ht="15" thickBot="1">
      <c r="A9" s="50"/>
      <c r="B9" s="55">
        <v>1</v>
      </c>
      <c r="C9" s="55">
        <v>1</v>
      </c>
      <c r="D9" s="50"/>
      <c r="E9" s="50"/>
      <c r="F9" s="50"/>
      <c r="G9" s="50"/>
      <c r="H9" s="50"/>
      <c r="I9" s="50"/>
      <c r="J9" s="50"/>
      <c r="K9" s="50"/>
      <c r="L9" s="50"/>
    </row>
    <row r="10" spans="1:12" ht="15" thickBot="1">
      <c r="A10" s="50"/>
      <c r="B10" s="50"/>
      <c r="C10" s="55">
        <v>1</v>
      </c>
      <c r="D10" s="50"/>
      <c r="E10" s="50"/>
      <c r="F10" s="50"/>
      <c r="G10" s="50"/>
      <c r="H10" s="50"/>
      <c r="I10" s="50"/>
      <c r="J10" s="50"/>
      <c r="K10" s="50"/>
      <c r="L10" s="50"/>
    </row>
    <row r="11" spans="1:12" ht="15" thickBot="1">
      <c r="A11" s="50"/>
      <c r="B11" s="50"/>
      <c r="C11" s="55">
        <v>1</v>
      </c>
      <c r="D11" s="50"/>
      <c r="E11" s="50"/>
      <c r="F11" s="50"/>
      <c r="G11" s="50"/>
      <c r="H11" s="50"/>
      <c r="I11" s="50"/>
      <c r="J11" s="50"/>
      <c r="K11" s="55">
        <v>1</v>
      </c>
      <c r="L11" s="50"/>
    </row>
    <row r="12" spans="1:12" ht="15" thickBot="1">
      <c r="A12" s="50"/>
      <c r="B12" s="50"/>
      <c r="C12" s="55">
        <v>1</v>
      </c>
      <c r="D12" s="50"/>
      <c r="E12" s="50"/>
      <c r="F12" s="50"/>
      <c r="G12" s="50"/>
      <c r="H12" s="50"/>
      <c r="I12" s="50"/>
      <c r="J12" s="50"/>
      <c r="K12" s="50"/>
      <c r="L12" s="50"/>
    </row>
    <row r="13" spans="1:12" ht="15" thickBot="1">
      <c r="A13" s="50"/>
      <c r="B13" s="50"/>
      <c r="C13" s="55">
        <v>1</v>
      </c>
      <c r="D13" s="50"/>
      <c r="E13" s="50"/>
      <c r="F13" s="50"/>
      <c r="G13" s="50"/>
      <c r="H13" s="50"/>
      <c r="I13" s="50"/>
      <c r="J13" s="50"/>
      <c r="K13" s="55">
        <v>1</v>
      </c>
      <c r="L13" s="50"/>
    </row>
    <row r="14" spans="1:12" ht="15" thickBot="1">
      <c r="A14" s="50"/>
      <c r="B14" s="50"/>
      <c r="C14" s="55">
        <v>1</v>
      </c>
      <c r="D14" s="50"/>
      <c r="E14" s="50"/>
      <c r="F14" s="50"/>
      <c r="G14" s="50"/>
      <c r="H14" s="50"/>
      <c r="I14" s="50"/>
      <c r="J14" s="50"/>
      <c r="K14" s="50"/>
      <c r="L14" s="50"/>
    </row>
    <row r="15" spans="1:12" ht="15" thickBot="1">
      <c r="A15" s="50"/>
      <c r="B15" s="50"/>
      <c r="C15" s="55">
        <v>1</v>
      </c>
      <c r="D15" s="50"/>
      <c r="E15" s="50"/>
      <c r="F15" s="50"/>
      <c r="G15" s="50"/>
      <c r="H15" s="50"/>
      <c r="I15" s="50"/>
      <c r="J15" s="50"/>
      <c r="K15" s="50"/>
      <c r="L15" s="50"/>
    </row>
    <row r="16" spans="1:12" ht="15" thickBot="1">
      <c r="A16" s="50"/>
      <c r="B16" s="50"/>
      <c r="C16" s="50"/>
      <c r="D16" s="50"/>
      <c r="E16" s="50"/>
      <c r="F16" s="50"/>
      <c r="G16" s="50"/>
      <c r="H16" s="50"/>
      <c r="I16" s="50"/>
      <c r="J16" s="55">
        <v>1</v>
      </c>
      <c r="K16" s="55">
        <v>1</v>
      </c>
      <c r="L16" s="50"/>
    </row>
    <row r="17" spans="1:12" ht="15" thickBot="1">
      <c r="A17" s="50"/>
      <c r="B17" s="55">
        <v>1</v>
      </c>
      <c r="C17" s="55">
        <v>1</v>
      </c>
      <c r="D17" s="50"/>
      <c r="E17" s="50"/>
      <c r="F17" s="50"/>
      <c r="G17" s="50"/>
      <c r="H17" s="55">
        <v>1</v>
      </c>
      <c r="I17" s="50"/>
      <c r="J17" s="50"/>
      <c r="K17" s="50"/>
      <c r="L17" s="50"/>
    </row>
    <row r="18" spans="1:12" ht="15" thickBot="1">
      <c r="A18" s="50"/>
      <c r="B18" s="55">
        <v>1</v>
      </c>
      <c r="C18" s="55">
        <v>1</v>
      </c>
      <c r="D18" s="50"/>
      <c r="E18" s="50"/>
      <c r="F18" s="50"/>
      <c r="G18" s="50"/>
      <c r="H18" s="50"/>
      <c r="I18" s="50"/>
      <c r="J18" s="50"/>
      <c r="K18" s="50"/>
      <c r="L18" s="50"/>
    </row>
    <row r="19" spans="1:12" ht="15" thickBot="1">
      <c r="A19" s="50"/>
      <c r="B19" s="50"/>
      <c r="C19" s="55">
        <v>1</v>
      </c>
      <c r="D19" s="50"/>
      <c r="E19" s="50"/>
      <c r="F19" s="50"/>
      <c r="G19" s="50"/>
      <c r="H19" s="50"/>
      <c r="I19" s="50"/>
      <c r="J19" s="50"/>
      <c r="K19" s="50"/>
      <c r="L19" s="50"/>
    </row>
    <row r="20" spans="1:12" ht="15" thickBot="1">
      <c r="A20" s="50"/>
      <c r="B20" s="50"/>
      <c r="C20" s="50"/>
      <c r="D20" s="55">
        <v>1</v>
      </c>
      <c r="E20" s="50"/>
      <c r="F20" s="50"/>
      <c r="G20" s="50"/>
      <c r="H20" s="50"/>
      <c r="I20" s="50"/>
      <c r="J20" s="50"/>
      <c r="K20" s="50"/>
      <c r="L20" s="50"/>
    </row>
    <row r="21" spans="1:12" ht="15" thickBot="1">
      <c r="A21" s="50"/>
      <c r="B21" s="50"/>
      <c r="C21" s="55">
        <v>1</v>
      </c>
      <c r="D21" s="50"/>
      <c r="E21" s="50"/>
      <c r="F21" s="50"/>
      <c r="G21" s="50"/>
      <c r="H21" s="50"/>
      <c r="I21" s="50"/>
      <c r="J21" s="50"/>
      <c r="K21" s="50"/>
      <c r="L21" s="50"/>
    </row>
    <row r="22" spans="1:12" ht="15" thickBot="1">
      <c r="A22" s="50"/>
      <c r="B22" s="50"/>
      <c r="C22" s="50"/>
      <c r="D22" s="55">
        <v>1</v>
      </c>
      <c r="E22" s="50"/>
      <c r="F22" s="50"/>
      <c r="G22" s="50"/>
      <c r="H22" s="50"/>
      <c r="I22" s="50"/>
      <c r="J22" s="50"/>
      <c r="K22" s="55">
        <v>1</v>
      </c>
      <c r="L22" s="50">
        <v>1</v>
      </c>
    </row>
    <row r="23" spans="1:12" ht="15" thickBot="1">
      <c r="A23" s="55">
        <v>1</v>
      </c>
      <c r="B23" s="50"/>
      <c r="C23" s="50"/>
      <c r="D23" s="50"/>
      <c r="E23" s="50"/>
      <c r="F23" s="50"/>
      <c r="G23" s="50"/>
      <c r="H23" s="50"/>
      <c r="I23" s="50"/>
      <c r="J23" s="50"/>
      <c r="K23" s="55">
        <v>1</v>
      </c>
      <c r="L23" s="50">
        <v>1</v>
      </c>
    </row>
    <row r="24" spans="1:12" ht="15" thickBot="1">
      <c r="A24" s="50"/>
      <c r="B24" s="55">
        <v>1</v>
      </c>
      <c r="C24" s="55">
        <v>1</v>
      </c>
      <c r="D24" s="50"/>
      <c r="E24" s="50"/>
      <c r="F24" s="50"/>
      <c r="G24" s="50"/>
      <c r="H24" s="50"/>
      <c r="I24" s="50"/>
      <c r="J24" s="50"/>
      <c r="K24" s="50"/>
      <c r="L24" s="50"/>
    </row>
    <row r="25" spans="1:12" ht="15" thickBot="1">
      <c r="A25" s="50"/>
      <c r="B25" s="55">
        <v>1</v>
      </c>
      <c r="C25" s="55">
        <v>1</v>
      </c>
      <c r="D25" s="50"/>
      <c r="E25" s="50"/>
      <c r="F25" s="50"/>
      <c r="G25" s="50"/>
      <c r="H25" s="50"/>
      <c r="I25" s="50"/>
      <c r="J25" s="50"/>
      <c r="K25" s="55">
        <v>1</v>
      </c>
      <c r="L25" s="50"/>
    </row>
    <row r="26" spans="1:12" ht="15" thickBot="1">
      <c r="A26" s="50"/>
      <c r="B26" s="55">
        <v>1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</row>
    <row r="27" spans="1:12" ht="15" thickBot="1">
      <c r="A27" s="50"/>
      <c r="B27" s="50"/>
      <c r="C27" s="55">
        <v>1</v>
      </c>
      <c r="D27" s="50"/>
      <c r="E27" s="50"/>
      <c r="F27" s="50"/>
      <c r="G27" s="50"/>
      <c r="H27" s="50"/>
      <c r="I27" s="50"/>
      <c r="J27" s="50"/>
      <c r="K27" s="50"/>
      <c r="L27" s="50"/>
    </row>
    <row r="28" spans="1:12" ht="15" thickBot="1">
      <c r="A28" s="51">
        <f t="shared" ref="A28:K28" si="0">SUM(A4:A27)</f>
        <v>1</v>
      </c>
      <c r="B28" s="51">
        <f t="shared" si="0"/>
        <v>9</v>
      </c>
      <c r="C28" s="51">
        <f t="shared" si="0"/>
        <v>17</v>
      </c>
      <c r="D28" s="51">
        <f t="shared" si="0"/>
        <v>2</v>
      </c>
      <c r="E28" s="51">
        <f t="shared" si="0"/>
        <v>0</v>
      </c>
      <c r="F28" s="51">
        <f t="shared" si="0"/>
        <v>0</v>
      </c>
      <c r="G28" s="51">
        <f t="shared" si="0"/>
        <v>0</v>
      </c>
      <c r="H28" s="51">
        <f t="shared" si="0"/>
        <v>1</v>
      </c>
      <c r="I28" s="51">
        <f t="shared" si="0"/>
        <v>0</v>
      </c>
      <c r="J28" s="51">
        <f t="shared" si="0"/>
        <v>1</v>
      </c>
      <c r="K28" s="51">
        <f t="shared" si="0"/>
        <v>6</v>
      </c>
      <c r="L28" s="51">
        <f>SUM(L4:L27)</f>
        <v>2</v>
      </c>
    </row>
  </sheetData>
  <mergeCells count="13">
    <mergeCell ref="J2:J3"/>
    <mergeCell ref="K2:K3"/>
    <mergeCell ref="L2:L3"/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DFB770364FAE44AA5BAECF3C63197D" ma:contentTypeVersion="15" ma:contentTypeDescription="Create a new document." ma:contentTypeScope="" ma:versionID="1b26d3c9eb078cfaedb27a7e98f1bc0e">
  <xsd:schema xmlns:xsd="http://www.w3.org/2001/XMLSchema" xmlns:xs="http://www.w3.org/2001/XMLSchema" xmlns:p="http://schemas.microsoft.com/office/2006/metadata/properties" xmlns:ns3="79678429-f0b4-44b0-8739-585e6db16a58" xmlns:ns4="a83c3da4-5b21-4d7e-864d-437bcc4c93c5" targetNamespace="http://schemas.microsoft.com/office/2006/metadata/properties" ma:root="true" ma:fieldsID="b923076e26df4652dd8a0adcb30778d5" ns3:_="" ns4:_="">
    <xsd:import namespace="79678429-f0b4-44b0-8739-585e6db16a58"/>
    <xsd:import namespace="a83c3da4-5b21-4d7e-864d-437bcc4c93c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8429-f0b4-44b0-8739-585e6db16a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c3da4-5b21-4d7e-864d-437bcc4c93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83c3da4-5b21-4d7e-864d-437bcc4c93c5" xsi:nil="true"/>
  </documentManagement>
</p:properties>
</file>

<file path=customXml/itemProps1.xml><?xml version="1.0" encoding="utf-8"?>
<ds:datastoreItem xmlns:ds="http://schemas.openxmlformats.org/officeDocument/2006/customXml" ds:itemID="{6B011D1F-D727-4DE1-A9E8-BB980BEE94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F05867-A26C-4303-BB3C-9FFC6B355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78429-f0b4-44b0-8739-585e6db16a58"/>
    <ds:schemaRef ds:uri="a83c3da4-5b21-4d7e-864d-437bcc4c93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4B5521-6707-48C8-A071-4F50885D8795}">
  <ds:schemaRefs>
    <ds:schemaRef ds:uri="http://purl.org/dc/dcmitype/"/>
    <ds:schemaRef ds:uri="a83c3da4-5b21-4d7e-864d-437bcc4c93c5"/>
    <ds:schemaRef ds:uri="79678429-f0b4-44b0-8739-585e6db16a58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2025</vt:lpstr>
      <vt:lpstr>por materia</vt:lpstr>
      <vt:lpstr>'2025'!Área_de_impresión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Dinorah Eloísa Mendieta Ortega</dc:creator>
  <cp:lastModifiedBy>segam</cp:lastModifiedBy>
  <cp:lastPrinted>2025-01-03T19:49:02Z</cp:lastPrinted>
  <dcterms:created xsi:type="dcterms:W3CDTF">2020-05-27T14:29:31Z</dcterms:created>
  <dcterms:modified xsi:type="dcterms:W3CDTF">2025-02-14T17:24:09Z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0x010100AEDFB770364FAE44AA5BAECF3C63197D</vt:lpwstr>
  </property>
</Properties>
</file>